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7_MESURAGE\7.2-Mesures_Non_Automatiques_QA_et_QAI\7.2.1_Planning_prelevements_resultats_analyses\7.2.1.1_2019\6-DIFFUSION DES DONNEES\"/>
    </mc:Choice>
  </mc:AlternateContent>
  <bookViews>
    <workbookView xWindow="0" yWindow="0" windowWidth="28800" windowHeight="10800"/>
  </bookViews>
  <sheets>
    <sheet name="2019-ML" sheetId="4" r:id="rId1"/>
  </sheets>
  <definedNames>
    <definedName name="_xlnm.Print_Area" localSheetId="0">'2019-ML'!$A$1:$F$27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4" l="1"/>
  <c r="E25" i="4"/>
  <c r="F25" i="4"/>
  <c r="C25" i="4"/>
</calcChain>
</file>

<file path=xl/sharedStrings.xml><?xml version="1.0" encoding="utf-8"?>
<sst xmlns="http://schemas.openxmlformats.org/spreadsheetml/2006/main" count="12" uniqueCount="12">
  <si>
    <t>Date de prélèvement</t>
  </si>
  <si>
    <t>Début</t>
  </si>
  <si>
    <t>Fin</t>
  </si>
  <si>
    <t>Moyenne indicative 12 derniers mois</t>
  </si>
  <si>
    <t>ML 2019 - Concentrations en Métaux lourds</t>
  </si>
  <si>
    <r>
      <t>Nickel (Ni) (ng/m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) </t>
    </r>
  </si>
  <si>
    <r>
      <t>Arsenic (As) (ng/m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</si>
  <si>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Cadmium (Cd) (ng/m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</si>
  <si>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Plomb (Pb) (µg/m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</si>
  <si>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t>Site de Champforgeuil</t>
  </si>
  <si>
    <t>Incertitude de mesure :</t>
  </si>
  <si>
    <r>
      <t>La diffusion de ces données est libre, toute utilisation partielle ou totale doit faire référence à Atmo Bourgogne-Franche-Comté et au titre du document. Le document ne sera pas rediffusé en cas de modification. Les concentrations sont données en nanogramme par mètre cube (ng/m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 pour le Nickel, l'Arsenic et le Cadmium et en microgramme par mètre cube (µg/m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) pour le Plomb.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</si>
</sst>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</cellStyleXfs>
  <cellXfs count="6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 vertical="center"/>
    </xf>
    <xf numFmtId="164" fontId="7" fillId="0" borderId="5" xfId="5" applyNumberFormat="1" applyFont="1" applyBorder="1" applyAlignment="1">
      <alignment horizontal="center" vertical="center"/>
    </xf>
    <xf numFmtId="164" fontId="7" fillId="0" borderId="5" xfId="3" applyNumberFormat="1" applyFont="1" applyFill="1" applyBorder="1" applyAlignment="1">
      <alignment horizontal="center" vertical="center"/>
    </xf>
    <xf numFmtId="165" fontId="7" fillId="0" borderId="6" xfId="3" applyNumberFormat="1" applyFont="1" applyFill="1" applyBorder="1" applyAlignment="1">
      <alignment horizontal="center" vertical="center"/>
    </xf>
    <xf numFmtId="164" fontId="7" fillId="0" borderId="5" xfId="2" applyNumberFormat="1" applyFont="1" applyBorder="1" applyAlignment="1">
      <alignment horizontal="center" vertical="center"/>
    </xf>
    <xf numFmtId="165" fontId="7" fillId="0" borderId="6" xfId="2" applyNumberFormat="1" applyFont="1" applyBorder="1" applyAlignment="1">
      <alignment horizontal="center" vertical="center"/>
    </xf>
    <xf numFmtId="14" fontId="7" fillId="0" borderId="4" xfId="2" applyNumberFormat="1" applyFont="1" applyBorder="1" applyAlignment="1">
      <alignment horizontal="center" vertical="center"/>
    </xf>
    <xf numFmtId="14" fontId="7" fillId="0" borderId="5" xfId="2" applyNumberFormat="1" applyFont="1" applyBorder="1" applyAlignment="1">
      <alignment horizontal="center" vertical="center"/>
    </xf>
    <xf numFmtId="14" fontId="7" fillId="0" borderId="7" xfId="2" applyNumberFormat="1" applyFont="1" applyBorder="1" applyAlignment="1">
      <alignment horizontal="center" vertical="center"/>
    </xf>
    <xf numFmtId="14" fontId="7" fillId="0" borderId="8" xfId="2" applyNumberFormat="1" applyFont="1" applyBorder="1" applyAlignment="1">
      <alignment horizontal="center" vertical="center"/>
    </xf>
    <xf numFmtId="164" fontId="7" fillId="0" borderId="8" xfId="2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4" fontId="7" fillId="0" borderId="4" xfId="4" applyNumberFormat="1" applyFont="1" applyFill="1" applyBorder="1" applyAlignment="1">
      <alignment horizontal="center" vertical="center"/>
    </xf>
    <xf numFmtId="14" fontId="7" fillId="0" borderId="5" xfId="4" applyNumberFormat="1" applyFont="1" applyFill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9" fontId="9" fillId="0" borderId="29" xfId="0" applyNumberFormat="1" applyFont="1" applyBorder="1" applyAlignment="1">
      <alignment horizontal="center" vertical="center"/>
    </xf>
    <xf numFmtId="9" fontId="9" fillId="0" borderId="30" xfId="0" applyNumberFormat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14" fontId="9" fillId="0" borderId="27" xfId="0" applyNumberFormat="1" applyFont="1" applyBorder="1" applyAlignment="1">
      <alignment horizontal="center" vertical="center"/>
    </xf>
    <xf numFmtId="14" fontId="9" fillId="0" borderId="2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5"/>
    <cellStyle name="Normal_Champfo09" xfId="3"/>
    <cellStyle name="Normal_Filtre2010" xfId="2"/>
    <cellStyle name="Normal_Filtre201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1</xdr:col>
      <xdr:colOff>742414</xdr:colOff>
      <xdr:row>6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95250"/>
          <a:ext cx="1809214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27"/>
  <sheetViews>
    <sheetView tabSelected="1" view="pageBreakPreview" zoomScaleNormal="100" zoomScaleSheetLayoutView="100" workbookViewId="0">
      <selection activeCell="J21" sqref="J21"/>
    </sheetView>
  </sheetViews>
  <sheetFormatPr baseColWidth="10" defaultColWidth="11.42578125" defaultRowHeight="15" x14ac:dyDescent="0.25"/>
  <cols>
    <col min="1" max="2" width="19.85546875" style="7" customWidth="1"/>
    <col min="3" max="6" width="29.7109375" style="5" customWidth="1"/>
    <col min="7" max="18" width="11.42578125" style="5"/>
    <col min="19" max="19" width="19.42578125" style="5" customWidth="1"/>
    <col min="20" max="31" width="11.42578125" style="5"/>
    <col min="32" max="32" width="19.7109375" style="5" customWidth="1"/>
    <col min="33" max="16384" width="11.42578125" style="5"/>
  </cols>
  <sheetData>
    <row r="1" spans="1:19" ht="15" customHeight="1" x14ac:dyDescent="0.25">
      <c r="A1" s="32"/>
      <c r="B1" s="33"/>
      <c r="C1" s="36" t="s">
        <v>4</v>
      </c>
      <c r="D1" s="37"/>
      <c r="E1" s="37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 x14ac:dyDescent="0.25">
      <c r="A2" s="34"/>
      <c r="B2" s="35"/>
      <c r="C2" s="39"/>
      <c r="D2" s="40"/>
      <c r="E2" s="40"/>
      <c r="F2" s="4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 x14ac:dyDescent="0.25">
      <c r="A3" s="34"/>
      <c r="B3" s="35"/>
      <c r="C3" s="39"/>
      <c r="D3" s="40"/>
      <c r="E3" s="40"/>
      <c r="F3" s="4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 x14ac:dyDescent="0.25">
      <c r="A4" s="34"/>
      <c r="B4" s="35"/>
      <c r="C4" s="39"/>
      <c r="D4" s="40"/>
      <c r="E4" s="40"/>
      <c r="F4" s="4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 x14ac:dyDescent="0.25">
      <c r="A5" s="34"/>
      <c r="B5" s="35"/>
      <c r="C5" s="39"/>
      <c r="D5" s="40"/>
      <c r="E5" s="40"/>
      <c r="F5" s="4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 x14ac:dyDescent="0.25">
      <c r="A6" s="34"/>
      <c r="B6" s="35"/>
      <c r="C6" s="42"/>
      <c r="D6" s="43"/>
      <c r="E6" s="43"/>
      <c r="F6" s="4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9.5" customHeight="1" x14ac:dyDescent="0.25">
      <c r="A7" s="45" t="s">
        <v>11</v>
      </c>
      <c r="B7" s="46"/>
      <c r="C7" s="46"/>
      <c r="D7" s="46"/>
      <c r="E7" s="46"/>
      <c r="F7" s="4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9.5" customHeight="1" x14ac:dyDescent="0.25">
      <c r="A8" s="48"/>
      <c r="B8" s="49"/>
      <c r="C8" s="49"/>
      <c r="D8" s="49"/>
      <c r="E8" s="49"/>
      <c r="F8" s="5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8.75" customHeight="1" thickBot="1" x14ac:dyDescent="0.3">
      <c r="A9" s="51"/>
      <c r="B9" s="52"/>
      <c r="C9" s="52"/>
      <c r="D9" s="52"/>
      <c r="E9" s="52"/>
      <c r="F9" s="5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4.25" customHeight="1" thickBot="1" x14ac:dyDescent="0.3">
      <c r="A10" s="2"/>
      <c r="B10" s="3"/>
      <c r="C10" s="3"/>
      <c r="D10" s="3"/>
      <c r="E10" s="3"/>
      <c r="F10" s="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8" customHeight="1" x14ac:dyDescent="0.25">
      <c r="A11" s="54" t="s">
        <v>0</v>
      </c>
      <c r="B11" s="55"/>
      <c r="C11" s="61" t="s">
        <v>9</v>
      </c>
      <c r="D11" s="61"/>
      <c r="E11" s="61"/>
      <c r="F11" s="62"/>
    </row>
    <row r="12" spans="1:19" ht="18" customHeight="1" x14ac:dyDescent="0.25">
      <c r="A12" s="23" t="s">
        <v>1</v>
      </c>
      <c r="B12" s="24" t="s">
        <v>2</v>
      </c>
      <c r="C12" s="25" t="s">
        <v>5</v>
      </c>
      <c r="D12" s="25" t="s">
        <v>6</v>
      </c>
      <c r="E12" s="25" t="s">
        <v>7</v>
      </c>
      <c r="F12" s="26" t="s">
        <v>8</v>
      </c>
    </row>
    <row r="13" spans="1:19" ht="18" customHeight="1" x14ac:dyDescent="0.25">
      <c r="A13" s="19">
        <v>43491</v>
      </c>
      <c r="B13" s="20">
        <v>43498</v>
      </c>
      <c r="C13" s="8">
        <v>2.2235023041474653</v>
      </c>
      <c r="D13" s="8">
        <v>0.28974654377880182</v>
      </c>
      <c r="E13" s="8">
        <v>7.2004608294930883E-2</v>
      </c>
      <c r="F13" s="18">
        <v>3.5541474654377883E-3</v>
      </c>
    </row>
    <row r="14" spans="1:19" ht="18" customHeight="1" x14ac:dyDescent="0.25">
      <c r="A14" s="19">
        <v>43498</v>
      </c>
      <c r="B14" s="20">
        <v>43505</v>
      </c>
      <c r="C14" s="8">
        <v>2.8230500582072175</v>
      </c>
      <c r="D14" s="8">
        <v>0.58207217694994173</v>
      </c>
      <c r="E14" s="8">
        <v>0.17462165308498254</v>
      </c>
      <c r="F14" s="18">
        <v>9.720605355064027E-3</v>
      </c>
    </row>
    <row r="15" spans="1:19" ht="18" customHeight="1" x14ac:dyDescent="0.25">
      <c r="A15" s="19">
        <v>43549</v>
      </c>
      <c r="B15" s="20">
        <v>43556</v>
      </c>
      <c r="C15" s="9">
        <v>0.36721504112808462</v>
      </c>
      <c r="D15" s="9">
        <v>0.53349001175088129</v>
      </c>
      <c r="E15" s="9">
        <v>7.3443008225616932E-2</v>
      </c>
      <c r="F15" s="10">
        <v>2.8848413631022331E-3</v>
      </c>
    </row>
    <row r="16" spans="1:19" ht="18" customHeight="1" x14ac:dyDescent="0.25">
      <c r="A16" s="19">
        <v>43556</v>
      </c>
      <c r="B16" s="20">
        <v>43563</v>
      </c>
      <c r="C16" s="9">
        <v>1.2462731067382231</v>
      </c>
      <c r="D16" s="9">
        <v>0.22957662492546216</v>
      </c>
      <c r="E16" s="9">
        <v>7.4537865235539666E-2</v>
      </c>
      <c r="F16" s="10">
        <v>2.4329159212880141E-3</v>
      </c>
    </row>
    <row r="17" spans="1:6" ht="18" customHeight="1" x14ac:dyDescent="0.25">
      <c r="A17" s="19">
        <v>43614</v>
      </c>
      <c r="B17" s="20">
        <v>43621</v>
      </c>
      <c r="C17" s="11">
        <v>1.3567534827377348</v>
      </c>
      <c r="D17" s="11">
        <v>0.55420956995760151</v>
      </c>
      <c r="E17" s="11">
        <v>7.5711689884918235E-2</v>
      </c>
      <c r="F17" s="12">
        <v>2.3682616596002425E-3</v>
      </c>
    </row>
    <row r="18" spans="1:6" ht="18" customHeight="1" x14ac:dyDescent="0.25">
      <c r="A18" s="19">
        <v>43621</v>
      </c>
      <c r="B18" s="20">
        <v>43628</v>
      </c>
      <c r="C18" s="11">
        <v>1.9558553034947885</v>
      </c>
      <c r="D18" s="11">
        <v>0.37584304107909255</v>
      </c>
      <c r="E18" s="11">
        <v>7.6640098099325565E-2</v>
      </c>
      <c r="F18" s="12">
        <v>1.6247700797057021E-3</v>
      </c>
    </row>
    <row r="19" spans="1:6" ht="18" customHeight="1" x14ac:dyDescent="0.25">
      <c r="A19" s="13">
        <v>43673</v>
      </c>
      <c r="B19" s="14">
        <v>43680</v>
      </c>
      <c r="C19" s="11">
        <v>0.38296568627450983</v>
      </c>
      <c r="D19" s="11">
        <v>0.28492647058823534</v>
      </c>
      <c r="E19" s="11">
        <v>7.6593137254901966E-2</v>
      </c>
      <c r="F19" s="12">
        <v>1.1397058823529413E-3</v>
      </c>
    </row>
    <row r="20" spans="1:6" ht="18" customHeight="1" x14ac:dyDescent="0.25">
      <c r="A20" s="13">
        <v>43680</v>
      </c>
      <c r="B20" s="14">
        <v>43687</v>
      </c>
      <c r="C20" s="11">
        <v>0.38651824366110082</v>
      </c>
      <c r="D20" s="11">
        <v>0.20098948670377242</v>
      </c>
      <c r="E20" s="11">
        <v>7.7303648732220162E-2</v>
      </c>
      <c r="F20" s="12">
        <v>1.3914656771799629E-3</v>
      </c>
    </row>
    <row r="21" spans="1:6" ht="18" customHeight="1" x14ac:dyDescent="0.25">
      <c r="A21" s="13">
        <v>43732</v>
      </c>
      <c r="B21" s="14">
        <v>43739</v>
      </c>
      <c r="C21" s="11">
        <v>0.37582681900180392</v>
      </c>
      <c r="D21" s="21">
        <v>0.17438364401683704</v>
      </c>
      <c r="E21" s="21">
        <v>7.516536380036079E-2</v>
      </c>
      <c r="F21" s="29">
        <v>1.3289236319903787E-3</v>
      </c>
    </row>
    <row r="22" spans="1:6" ht="18" customHeight="1" x14ac:dyDescent="0.25">
      <c r="A22" s="13">
        <v>43739</v>
      </c>
      <c r="B22" s="14">
        <v>43746</v>
      </c>
      <c r="C22" s="11">
        <v>0.37447573397243855</v>
      </c>
      <c r="D22" s="21">
        <v>0.28160575194727383</v>
      </c>
      <c r="E22" s="21">
        <v>7.4895146794487721E-2</v>
      </c>
      <c r="F22" s="29">
        <v>1.5458358298382265E-3</v>
      </c>
    </row>
    <row r="23" spans="1:6" ht="18" customHeight="1" x14ac:dyDescent="0.25">
      <c r="A23" s="13">
        <v>43794.588194444441</v>
      </c>
      <c r="B23" s="14">
        <v>43801.588194444441</v>
      </c>
      <c r="C23" s="11">
        <v>0.36808009422850407</v>
      </c>
      <c r="D23" s="21">
        <v>0.28857479387514723</v>
      </c>
      <c r="E23" s="21">
        <v>7.361601884570082E-2</v>
      </c>
      <c r="F23" s="29">
        <v>2.1967020023557129E-3</v>
      </c>
    </row>
    <row r="24" spans="1:6" ht="18" customHeight="1" thickBot="1" x14ac:dyDescent="0.3">
      <c r="A24" s="15">
        <v>43801.588194444441</v>
      </c>
      <c r="B24" s="16">
        <v>43808.588194444441</v>
      </c>
      <c r="C24" s="17">
        <v>0.87384259259259256</v>
      </c>
      <c r="D24" s="22">
        <v>0.68865740740740733</v>
      </c>
      <c r="E24" s="22">
        <v>7.2337962962962965E-2</v>
      </c>
      <c r="F24" s="64">
        <v>4.5601851851851853E-3</v>
      </c>
    </row>
    <row r="25" spans="1:6" ht="15" customHeight="1" x14ac:dyDescent="0.25">
      <c r="A25" s="56" t="s">
        <v>3</v>
      </c>
      <c r="B25" s="58">
        <v>2019</v>
      </c>
      <c r="C25" s="63">
        <f>AVERAGE(C13:C24)</f>
        <v>1.0611965388487052</v>
      </c>
      <c r="D25" s="63">
        <f t="shared" ref="D25:F25" si="0">AVERAGE(D13:D24)</f>
        <v>0.37367296024837121</v>
      </c>
      <c r="E25" s="63">
        <f t="shared" si="0"/>
        <v>8.3072516767995694E-2</v>
      </c>
      <c r="F25" s="65">
        <f t="shared" si="0"/>
        <v>2.8956966710917014E-3</v>
      </c>
    </row>
    <row r="26" spans="1:6" ht="15.75" customHeight="1" thickBot="1" x14ac:dyDescent="0.3">
      <c r="A26" s="57"/>
      <c r="B26" s="59"/>
      <c r="C26" s="60"/>
      <c r="D26" s="60"/>
      <c r="E26" s="60"/>
      <c r="F26" s="66"/>
    </row>
    <row r="27" spans="1:6" ht="14.45" customHeight="1" thickBot="1" x14ac:dyDescent="0.3">
      <c r="A27" s="30" t="s">
        <v>10</v>
      </c>
      <c r="B27" s="31"/>
      <c r="C27" s="27">
        <v>0.3</v>
      </c>
      <c r="D27" s="27">
        <v>0.31</v>
      </c>
      <c r="E27" s="27">
        <v>0.35</v>
      </c>
      <c r="F27" s="28">
        <v>0.2</v>
      </c>
    </row>
  </sheetData>
  <mergeCells count="12">
    <mergeCell ref="A27:B27"/>
    <mergeCell ref="F25:F26"/>
    <mergeCell ref="A1:B6"/>
    <mergeCell ref="C1:F6"/>
    <mergeCell ref="A7:F9"/>
    <mergeCell ref="A11:B11"/>
    <mergeCell ref="A25:A26"/>
    <mergeCell ref="B25:B26"/>
    <mergeCell ref="C25:C26"/>
    <mergeCell ref="D25:D26"/>
    <mergeCell ref="E25:E26"/>
    <mergeCell ref="C11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2019-ML</vt:lpstr>
      <vt:lpstr>'2019-ML'!Zone_d_impression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Aymeric</dc:creator>
  <cp:lastModifiedBy>Aymeric Agostini</cp:lastModifiedBy>
  <cp:lastPrinted>2019-09-17T19:08:48Z</cp:lastPrinted>
  <dcterms:created xsi:type="dcterms:W3CDTF">2018-07-26T12:57:01Z</dcterms:created>
  <dcterms:modified xsi:type="dcterms:W3CDTF">2020-02-03T10:18:34Z</dcterms:modified>
</cp:coreProperties>
</file>